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G55" i="1" s="1"/>
  <c r="G57" i="1" s="1"/>
  <c r="E53" i="1"/>
  <c r="E55" i="1" s="1"/>
  <c r="E57" i="1" s="1"/>
  <c r="H51" i="1"/>
  <c r="H53" i="1" s="1"/>
  <c r="H55" i="1" s="1"/>
  <c r="H57" i="1" s="1"/>
  <c r="G51" i="1"/>
  <c r="F51" i="1"/>
  <c r="F53" i="1" s="1"/>
  <c r="F55" i="1" s="1"/>
  <c r="F57" i="1" s="1"/>
  <c r="E51" i="1"/>
  <c r="D51" i="1"/>
  <c r="D53" i="1" s="1"/>
  <c r="D55" i="1" s="1"/>
  <c r="D57" i="1" s="1"/>
  <c r="G39" i="1"/>
  <c r="G41" i="1" s="1"/>
  <c r="G43" i="1" s="1"/>
  <c r="G61" i="1" s="1"/>
  <c r="E39" i="1"/>
  <c r="E41" i="1" s="1"/>
  <c r="E43" i="1" s="1"/>
  <c r="H37" i="1"/>
  <c r="H39" i="1" s="1"/>
  <c r="H41" i="1" s="1"/>
  <c r="H43" i="1" s="1"/>
  <c r="H61" i="1" s="1"/>
  <c r="G37" i="1"/>
  <c r="F37" i="1"/>
  <c r="F39" i="1" s="1"/>
  <c r="F41" i="1" s="1"/>
  <c r="F43" i="1" s="1"/>
  <c r="F61" i="1" s="1"/>
  <c r="E37" i="1"/>
  <c r="D37" i="1"/>
  <c r="D39" i="1" s="1"/>
  <c r="D41" i="1" s="1"/>
  <c r="D43" i="1" s="1"/>
  <c r="D61" i="1" s="1"/>
  <c r="B4" i="1"/>
  <c r="A3" i="1"/>
  <c r="E61" i="1" l="1"/>
</calcChain>
</file>

<file path=xl/sharedStrings.xml><?xml version="1.0" encoding="utf-8"?>
<sst xmlns="http://schemas.openxmlformats.org/spreadsheetml/2006/main" count="84" uniqueCount="82">
  <si>
    <t>N</t>
  </si>
  <si>
    <t>Държавни Дейности</t>
  </si>
  <si>
    <t xml:space="preserve"> Бланка стойностни показатели: Разход</t>
  </si>
  <si>
    <t>СУ "Христо Ботев" с.Чепинци</t>
  </si>
  <si>
    <t>Община:</t>
  </si>
  <si>
    <t>7108</t>
  </si>
  <si>
    <t>Година:</t>
  </si>
  <si>
    <t>Име на параграф</t>
  </si>
  <si>
    <t>Код на параграф</t>
  </si>
  <si>
    <t>III. Функция Образование</t>
  </si>
  <si>
    <t/>
  </si>
  <si>
    <t>322 Неспециализирани училища, без професионални гимназии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</si>
  <si>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</si>
  <si>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</si>
  <si>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</si>
  <si>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</si>
  <si>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</si>
  <si>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Други възнаграждения и плащания за персонала</t>
  </si>
  <si>
    <t>0200</t>
  </si>
  <si>
    <t>за персонала по извънтрудови правоотношения</t>
  </si>
  <si>
    <t>0202</t>
  </si>
  <si>
    <t>изплатени суми от СБКО, за облекло и други на персонала, с характер на възнаграждение</t>
  </si>
  <si>
    <t>0205</t>
  </si>
  <si>
    <t>други плащания и възнаграждения</t>
  </si>
  <si>
    <t>0209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</si>
  <si>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</si>
  <si>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</si>
  <si>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</si>
  <si>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</si>
  <si>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осигурителни вноски от работодатели за Учителския пенсионен фонд (УчПФ)</t>
  </si>
  <si>
    <t>0552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</si>
  <si>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</si>
  <si>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</si>
  <si>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</si>
  <si>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</si>
  <si>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</si>
  <si>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</si>
  <si>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храна</t>
  </si>
  <si>
    <t>1011</t>
  </si>
  <si>
    <t>постелен инвентар и облекло</t>
  </si>
  <si>
    <t>1013</t>
  </si>
  <si>
    <t>учебни и научно-изследователски разходи и книги за библиотеките</t>
  </si>
  <si>
    <t>1014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</si>
  <si>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</si>
  <si>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</si>
  <si>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</si>
  <si>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</si>
  <si>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</si>
  <si>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</si>
  <si>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командировки в страната</t>
  </si>
  <si>
    <t>1051</t>
  </si>
  <si>
    <t>разходи за застраховки</t>
  </si>
  <si>
    <t>1062</t>
  </si>
  <si>
    <t>други разходи, некласифицирани в другите параграфи и подпараграфи</t>
  </si>
  <si>
    <t>1098</t>
  </si>
  <si>
    <t>Платени данъци, такси и административни санкции</t>
  </si>
  <si>
    <t>1900</t>
  </si>
  <si>
    <t>платени държавни данъци, такси, наказателни лихви и административни санкции</t>
  </si>
  <si>
    <t>1901</t>
  </si>
  <si>
    <t>платени общински данъци, такси, наказателни лихви и административни санкции</t>
  </si>
  <si>
    <t>1981</t>
  </si>
  <si>
    <t>Стипендии</t>
  </si>
  <si>
    <t>4000</t>
  </si>
  <si>
    <t>Всичко - разходи:</t>
  </si>
  <si>
    <t>Всичко - 322 Неспециализирани училища, без професионални гимназии:</t>
  </si>
  <si>
    <t>Всичко - :</t>
  </si>
  <si>
    <t>Всичко - III. Функция Образование:</t>
  </si>
  <si>
    <t>IX. Функция Разходи некласифицирани в другите функции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</si>
  <si>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</si>
  <si>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</si>
  <si>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</si>
  <si>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</si>
  <si>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</si>
  <si>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</si>
  <si>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</si>
  <si>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</si>
  <si>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>Предва- рителен годишен план</t>
  </si>
  <si>
    <t xml:space="preserve"> I-во трим.</t>
  </si>
  <si>
    <t>II-ро трим.</t>
  </si>
  <si>
    <t xml:space="preserve"> III-то трим.</t>
  </si>
  <si>
    <t xml:space="preserve"> IV-то трим.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</si>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</sst>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1"/>
  <sheetViews>
    <sheetView tabSelected="1" topLeftCell="B1" workbookViewId="0">
      <selection activeCell="B9" sqref="B9:H9"/>
    </sheetView>
  </sheetViews>
  <sheetFormatPr defaultColWidth="8.85546875" defaultRowHeight="30" customHeight="1" x14ac:dyDescent="0.25"/>
  <cols>
    <col min="1" max="1" width="0" style="2" hidden="1" customWidth="1"/>
    <col min="2" max="2" width="63" style="2" customWidth="1"/>
    <col min="3" max="3" width="12.42578125" style="2" customWidth="1"/>
    <col min="4" max="4" width="11.140625" style="2" customWidth="1"/>
    <col min="5" max="5" width="9.7109375" style="2" customWidth="1"/>
    <col min="6" max="6" width="9.42578125" style="2" customWidth="1"/>
    <col min="7" max="7" width="9.140625" style="2" customWidth="1"/>
    <col min="8" max="8" width="9" style="2" customWidth="1"/>
    <col min="9" max="13" width="20.28515625" style="2" hidden="1" customWidth="1"/>
    <col min="14" max="14" width="20.28515625" style="2" customWidth="1"/>
    <col min="15" max="243" width="8.85546875" style="2"/>
    <col min="244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2" width="20.42578125" style="3" customWidth="1"/>
    <col min="263" max="264" width="20.28515625" style="3" customWidth="1"/>
    <col min="265" max="269" width="0" style="3" hidden="1" customWidth="1"/>
    <col min="270" max="270" width="20.285156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18" width="20.42578125" style="3" customWidth="1"/>
    <col min="519" max="520" width="20.28515625" style="3" customWidth="1"/>
    <col min="521" max="525" width="0" style="3" hidden="1" customWidth="1"/>
    <col min="526" max="526" width="20.285156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4" width="20.42578125" style="3" customWidth="1"/>
    <col min="775" max="776" width="20.28515625" style="3" customWidth="1"/>
    <col min="777" max="781" width="0" style="3" hidden="1" customWidth="1"/>
    <col min="782" max="782" width="20.285156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0" width="20.42578125" style="3" customWidth="1"/>
    <col min="1031" max="1032" width="20.28515625" style="3" customWidth="1"/>
    <col min="1033" max="1037" width="0" style="3" hidden="1" customWidth="1"/>
    <col min="1038" max="1038" width="20.285156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6" width="20.42578125" style="3" customWidth="1"/>
    <col min="1287" max="1288" width="20.28515625" style="3" customWidth="1"/>
    <col min="1289" max="1293" width="0" style="3" hidden="1" customWidth="1"/>
    <col min="1294" max="1294" width="20.285156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2" width="20.42578125" style="3" customWidth="1"/>
    <col min="1543" max="1544" width="20.28515625" style="3" customWidth="1"/>
    <col min="1545" max="1549" width="0" style="3" hidden="1" customWidth="1"/>
    <col min="1550" max="1550" width="20.285156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798" width="20.42578125" style="3" customWidth="1"/>
    <col min="1799" max="1800" width="20.28515625" style="3" customWidth="1"/>
    <col min="1801" max="1805" width="0" style="3" hidden="1" customWidth="1"/>
    <col min="1806" max="1806" width="20.285156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4" width="20.42578125" style="3" customWidth="1"/>
    <col min="2055" max="2056" width="20.28515625" style="3" customWidth="1"/>
    <col min="2057" max="2061" width="0" style="3" hidden="1" customWidth="1"/>
    <col min="2062" max="2062" width="20.285156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0" width="20.42578125" style="3" customWidth="1"/>
    <col min="2311" max="2312" width="20.28515625" style="3" customWidth="1"/>
    <col min="2313" max="2317" width="0" style="3" hidden="1" customWidth="1"/>
    <col min="2318" max="2318" width="20.285156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6" width="20.42578125" style="3" customWidth="1"/>
    <col min="2567" max="2568" width="20.28515625" style="3" customWidth="1"/>
    <col min="2569" max="2573" width="0" style="3" hidden="1" customWidth="1"/>
    <col min="2574" max="2574" width="20.285156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2" width="20.42578125" style="3" customWidth="1"/>
    <col min="2823" max="2824" width="20.28515625" style="3" customWidth="1"/>
    <col min="2825" max="2829" width="0" style="3" hidden="1" customWidth="1"/>
    <col min="2830" max="2830" width="20.285156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78" width="20.42578125" style="3" customWidth="1"/>
    <col min="3079" max="3080" width="20.28515625" style="3" customWidth="1"/>
    <col min="3081" max="3085" width="0" style="3" hidden="1" customWidth="1"/>
    <col min="3086" max="3086" width="20.285156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4" width="20.42578125" style="3" customWidth="1"/>
    <col min="3335" max="3336" width="20.28515625" style="3" customWidth="1"/>
    <col min="3337" max="3341" width="0" style="3" hidden="1" customWidth="1"/>
    <col min="3342" max="3342" width="20.285156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0" width="20.42578125" style="3" customWidth="1"/>
    <col min="3591" max="3592" width="20.28515625" style="3" customWidth="1"/>
    <col min="3593" max="3597" width="0" style="3" hidden="1" customWidth="1"/>
    <col min="3598" max="3598" width="20.285156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6" width="20.42578125" style="3" customWidth="1"/>
    <col min="3847" max="3848" width="20.28515625" style="3" customWidth="1"/>
    <col min="3849" max="3853" width="0" style="3" hidden="1" customWidth="1"/>
    <col min="3854" max="3854" width="20.285156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2" width="20.42578125" style="3" customWidth="1"/>
    <col min="4103" max="4104" width="20.28515625" style="3" customWidth="1"/>
    <col min="4105" max="4109" width="0" style="3" hidden="1" customWidth="1"/>
    <col min="4110" max="4110" width="20.285156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58" width="20.42578125" style="3" customWidth="1"/>
    <col min="4359" max="4360" width="20.28515625" style="3" customWidth="1"/>
    <col min="4361" max="4365" width="0" style="3" hidden="1" customWidth="1"/>
    <col min="4366" max="4366" width="20.285156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4" width="20.42578125" style="3" customWidth="1"/>
    <col min="4615" max="4616" width="20.28515625" style="3" customWidth="1"/>
    <col min="4617" max="4621" width="0" style="3" hidden="1" customWidth="1"/>
    <col min="4622" max="4622" width="20.285156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0" width="20.42578125" style="3" customWidth="1"/>
    <col min="4871" max="4872" width="20.28515625" style="3" customWidth="1"/>
    <col min="4873" max="4877" width="0" style="3" hidden="1" customWidth="1"/>
    <col min="4878" max="4878" width="20.285156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6" width="20.42578125" style="3" customWidth="1"/>
    <col min="5127" max="5128" width="20.28515625" style="3" customWidth="1"/>
    <col min="5129" max="5133" width="0" style="3" hidden="1" customWidth="1"/>
    <col min="5134" max="5134" width="20.285156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2" width="20.42578125" style="3" customWidth="1"/>
    <col min="5383" max="5384" width="20.28515625" style="3" customWidth="1"/>
    <col min="5385" max="5389" width="0" style="3" hidden="1" customWidth="1"/>
    <col min="5390" max="5390" width="20.285156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38" width="20.42578125" style="3" customWidth="1"/>
    <col min="5639" max="5640" width="20.28515625" style="3" customWidth="1"/>
    <col min="5641" max="5645" width="0" style="3" hidden="1" customWidth="1"/>
    <col min="5646" max="5646" width="20.285156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4" width="20.42578125" style="3" customWidth="1"/>
    <col min="5895" max="5896" width="20.28515625" style="3" customWidth="1"/>
    <col min="5897" max="5901" width="0" style="3" hidden="1" customWidth="1"/>
    <col min="5902" max="5902" width="20.285156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0" width="20.42578125" style="3" customWidth="1"/>
    <col min="6151" max="6152" width="20.28515625" style="3" customWidth="1"/>
    <col min="6153" max="6157" width="0" style="3" hidden="1" customWidth="1"/>
    <col min="6158" max="6158" width="20.285156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6" width="20.42578125" style="3" customWidth="1"/>
    <col min="6407" max="6408" width="20.28515625" style="3" customWidth="1"/>
    <col min="6409" max="6413" width="0" style="3" hidden="1" customWidth="1"/>
    <col min="6414" max="6414" width="20.285156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2" width="20.42578125" style="3" customWidth="1"/>
    <col min="6663" max="6664" width="20.28515625" style="3" customWidth="1"/>
    <col min="6665" max="6669" width="0" style="3" hidden="1" customWidth="1"/>
    <col min="6670" max="6670" width="20.285156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18" width="20.42578125" style="3" customWidth="1"/>
    <col min="6919" max="6920" width="20.28515625" style="3" customWidth="1"/>
    <col min="6921" max="6925" width="0" style="3" hidden="1" customWidth="1"/>
    <col min="6926" max="6926" width="20.285156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4" width="20.42578125" style="3" customWidth="1"/>
    <col min="7175" max="7176" width="20.28515625" style="3" customWidth="1"/>
    <col min="7177" max="7181" width="0" style="3" hidden="1" customWidth="1"/>
    <col min="7182" max="7182" width="20.285156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0" width="20.42578125" style="3" customWidth="1"/>
    <col min="7431" max="7432" width="20.28515625" style="3" customWidth="1"/>
    <col min="7433" max="7437" width="0" style="3" hidden="1" customWidth="1"/>
    <col min="7438" max="7438" width="20.285156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6" width="20.42578125" style="3" customWidth="1"/>
    <col min="7687" max="7688" width="20.28515625" style="3" customWidth="1"/>
    <col min="7689" max="7693" width="0" style="3" hidden="1" customWidth="1"/>
    <col min="7694" max="7694" width="20.285156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2" width="20.42578125" style="3" customWidth="1"/>
    <col min="7943" max="7944" width="20.28515625" style="3" customWidth="1"/>
    <col min="7945" max="7949" width="0" style="3" hidden="1" customWidth="1"/>
    <col min="7950" max="7950" width="20.285156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198" width="20.42578125" style="3" customWidth="1"/>
    <col min="8199" max="8200" width="20.28515625" style="3" customWidth="1"/>
    <col min="8201" max="8205" width="0" style="3" hidden="1" customWidth="1"/>
    <col min="8206" max="8206" width="20.285156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4" width="20.42578125" style="3" customWidth="1"/>
    <col min="8455" max="8456" width="20.28515625" style="3" customWidth="1"/>
    <col min="8457" max="8461" width="0" style="3" hidden="1" customWidth="1"/>
    <col min="8462" max="8462" width="20.285156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0" width="20.42578125" style="3" customWidth="1"/>
    <col min="8711" max="8712" width="20.28515625" style="3" customWidth="1"/>
    <col min="8713" max="8717" width="0" style="3" hidden="1" customWidth="1"/>
    <col min="8718" max="8718" width="20.285156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6" width="20.42578125" style="3" customWidth="1"/>
    <col min="8967" max="8968" width="20.28515625" style="3" customWidth="1"/>
    <col min="8969" max="8973" width="0" style="3" hidden="1" customWidth="1"/>
    <col min="8974" max="8974" width="20.285156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2" width="20.42578125" style="3" customWidth="1"/>
    <col min="9223" max="9224" width="20.28515625" style="3" customWidth="1"/>
    <col min="9225" max="9229" width="0" style="3" hidden="1" customWidth="1"/>
    <col min="9230" max="9230" width="20.285156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78" width="20.42578125" style="3" customWidth="1"/>
    <col min="9479" max="9480" width="20.28515625" style="3" customWidth="1"/>
    <col min="9481" max="9485" width="0" style="3" hidden="1" customWidth="1"/>
    <col min="9486" max="9486" width="20.285156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4" width="20.42578125" style="3" customWidth="1"/>
    <col min="9735" max="9736" width="20.28515625" style="3" customWidth="1"/>
    <col min="9737" max="9741" width="0" style="3" hidden="1" customWidth="1"/>
    <col min="9742" max="9742" width="20.285156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0" width="20.42578125" style="3" customWidth="1"/>
    <col min="9991" max="9992" width="20.28515625" style="3" customWidth="1"/>
    <col min="9993" max="9997" width="0" style="3" hidden="1" customWidth="1"/>
    <col min="9998" max="9998" width="20.285156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6" width="20.42578125" style="3" customWidth="1"/>
    <col min="10247" max="10248" width="20.28515625" style="3" customWidth="1"/>
    <col min="10249" max="10253" width="0" style="3" hidden="1" customWidth="1"/>
    <col min="10254" max="10254" width="20.285156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2" width="20.42578125" style="3" customWidth="1"/>
    <col min="10503" max="10504" width="20.28515625" style="3" customWidth="1"/>
    <col min="10505" max="10509" width="0" style="3" hidden="1" customWidth="1"/>
    <col min="10510" max="10510" width="20.285156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58" width="20.42578125" style="3" customWidth="1"/>
    <col min="10759" max="10760" width="20.28515625" style="3" customWidth="1"/>
    <col min="10761" max="10765" width="0" style="3" hidden="1" customWidth="1"/>
    <col min="10766" max="10766" width="20.285156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4" width="20.42578125" style="3" customWidth="1"/>
    <col min="11015" max="11016" width="20.28515625" style="3" customWidth="1"/>
    <col min="11017" max="11021" width="0" style="3" hidden="1" customWidth="1"/>
    <col min="11022" max="11022" width="20.285156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0" width="20.42578125" style="3" customWidth="1"/>
    <col min="11271" max="11272" width="20.28515625" style="3" customWidth="1"/>
    <col min="11273" max="11277" width="0" style="3" hidden="1" customWidth="1"/>
    <col min="11278" max="11278" width="20.285156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6" width="20.42578125" style="3" customWidth="1"/>
    <col min="11527" max="11528" width="20.28515625" style="3" customWidth="1"/>
    <col min="11529" max="11533" width="0" style="3" hidden="1" customWidth="1"/>
    <col min="11534" max="11534" width="20.285156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2" width="20.42578125" style="3" customWidth="1"/>
    <col min="11783" max="11784" width="20.28515625" style="3" customWidth="1"/>
    <col min="11785" max="11789" width="0" style="3" hidden="1" customWidth="1"/>
    <col min="11790" max="11790" width="20.285156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38" width="20.42578125" style="3" customWidth="1"/>
    <col min="12039" max="12040" width="20.28515625" style="3" customWidth="1"/>
    <col min="12041" max="12045" width="0" style="3" hidden="1" customWidth="1"/>
    <col min="12046" max="12046" width="20.285156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4" width="20.42578125" style="3" customWidth="1"/>
    <col min="12295" max="12296" width="20.28515625" style="3" customWidth="1"/>
    <col min="12297" max="12301" width="0" style="3" hidden="1" customWidth="1"/>
    <col min="12302" max="12302" width="20.285156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0" width="20.42578125" style="3" customWidth="1"/>
    <col min="12551" max="12552" width="20.28515625" style="3" customWidth="1"/>
    <col min="12553" max="12557" width="0" style="3" hidden="1" customWidth="1"/>
    <col min="12558" max="12558" width="20.285156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6" width="20.42578125" style="3" customWidth="1"/>
    <col min="12807" max="12808" width="20.28515625" style="3" customWidth="1"/>
    <col min="12809" max="12813" width="0" style="3" hidden="1" customWidth="1"/>
    <col min="12814" max="12814" width="20.285156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2" width="20.42578125" style="3" customWidth="1"/>
    <col min="13063" max="13064" width="20.28515625" style="3" customWidth="1"/>
    <col min="13065" max="13069" width="0" style="3" hidden="1" customWidth="1"/>
    <col min="13070" max="13070" width="20.285156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18" width="20.42578125" style="3" customWidth="1"/>
    <col min="13319" max="13320" width="20.28515625" style="3" customWidth="1"/>
    <col min="13321" max="13325" width="0" style="3" hidden="1" customWidth="1"/>
    <col min="13326" max="13326" width="20.285156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4" width="20.42578125" style="3" customWidth="1"/>
    <col min="13575" max="13576" width="20.28515625" style="3" customWidth="1"/>
    <col min="13577" max="13581" width="0" style="3" hidden="1" customWidth="1"/>
    <col min="13582" max="13582" width="20.285156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0" width="20.42578125" style="3" customWidth="1"/>
    <col min="13831" max="13832" width="20.28515625" style="3" customWidth="1"/>
    <col min="13833" max="13837" width="0" style="3" hidden="1" customWidth="1"/>
    <col min="13838" max="13838" width="20.285156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6" width="20.42578125" style="3" customWidth="1"/>
    <col min="14087" max="14088" width="20.28515625" style="3" customWidth="1"/>
    <col min="14089" max="14093" width="0" style="3" hidden="1" customWidth="1"/>
    <col min="14094" max="14094" width="20.285156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2" width="20.42578125" style="3" customWidth="1"/>
    <col min="14343" max="14344" width="20.28515625" style="3" customWidth="1"/>
    <col min="14345" max="14349" width="0" style="3" hidden="1" customWidth="1"/>
    <col min="14350" max="14350" width="20.285156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598" width="20.42578125" style="3" customWidth="1"/>
    <col min="14599" max="14600" width="20.28515625" style="3" customWidth="1"/>
    <col min="14601" max="14605" width="0" style="3" hidden="1" customWidth="1"/>
    <col min="14606" max="14606" width="20.285156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4" width="20.42578125" style="3" customWidth="1"/>
    <col min="14855" max="14856" width="20.28515625" style="3" customWidth="1"/>
    <col min="14857" max="14861" width="0" style="3" hidden="1" customWidth="1"/>
    <col min="14862" max="14862" width="20.285156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0" width="20.42578125" style="3" customWidth="1"/>
    <col min="15111" max="15112" width="20.28515625" style="3" customWidth="1"/>
    <col min="15113" max="15117" width="0" style="3" hidden="1" customWidth="1"/>
    <col min="15118" max="15118" width="20.285156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6" width="20.42578125" style="3" customWidth="1"/>
    <col min="15367" max="15368" width="20.28515625" style="3" customWidth="1"/>
    <col min="15369" max="15373" width="0" style="3" hidden="1" customWidth="1"/>
    <col min="15374" max="15374" width="20.285156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2" width="20.42578125" style="3" customWidth="1"/>
    <col min="15623" max="15624" width="20.28515625" style="3" customWidth="1"/>
    <col min="15625" max="15629" width="0" style="3" hidden="1" customWidth="1"/>
    <col min="15630" max="15630" width="20.285156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78" width="20.42578125" style="3" customWidth="1"/>
    <col min="15879" max="15880" width="20.28515625" style="3" customWidth="1"/>
    <col min="15881" max="15885" width="0" style="3" hidden="1" customWidth="1"/>
    <col min="15886" max="15886" width="20.285156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4" width="20.42578125" style="3" customWidth="1"/>
    <col min="16135" max="16136" width="20.28515625" style="3" customWidth="1"/>
    <col min="16137" max="16141" width="0" style="3" hidden="1" customWidth="1"/>
    <col min="16142" max="16142" width="20.28515625" style="3" customWidth="1"/>
    <col min="16143" max="16384" width="8.85546875" style="3"/>
  </cols>
  <sheetData>
    <row r="1" spans="1:13" ht="30" customHeight="1" x14ac:dyDescent="0.25">
      <c r="A1" s="1" t="s">
        <v>0</v>
      </c>
      <c r="F1" s="28" t="s">
        <v>81</v>
      </c>
      <c r="G1" s="28"/>
      <c r="H1" s="28"/>
    </row>
    <row r="2" spans="1:13" ht="30" customHeight="1" x14ac:dyDescent="0.25">
      <c r="A2" s="4" t="s">
        <v>1</v>
      </c>
      <c r="B2" s="26" t="s">
        <v>2</v>
      </c>
      <c r="C2" s="26"/>
      <c r="D2" s="26"/>
      <c r="E2" s="26"/>
      <c r="F2" s="26"/>
      <c r="G2" s="26"/>
      <c r="H2" s="26"/>
    </row>
    <row r="3" spans="1:13" s="6" customFormat="1" ht="30" customHeight="1" x14ac:dyDescent="0.2">
      <c r="A3" s="5" t="str">
        <f>CONCATENATE("Бюджет ",H4)</f>
        <v>Бюджет 2024</v>
      </c>
      <c r="B3" s="27" t="s">
        <v>3</v>
      </c>
      <c r="C3" s="27"/>
      <c r="D3" s="27"/>
      <c r="E3" s="27"/>
      <c r="F3" s="27"/>
      <c r="G3" s="27"/>
      <c r="H3" s="27"/>
    </row>
    <row r="4" spans="1:13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11"/>
      <c r="E5"/>
      <c r="F5"/>
      <c r="G5" s="11"/>
    </row>
    <row r="6" spans="1:13" ht="60" customHeight="1" x14ac:dyDescent="0.25">
      <c r="A6" s="4"/>
      <c r="B6" s="12" t="s">
        <v>7</v>
      </c>
      <c r="C6" s="12" t="s">
        <v>8</v>
      </c>
      <c r="D6" s="12" t="s">
        <v>76</v>
      </c>
      <c r="E6" s="12" t="s">
        <v>77</v>
      </c>
      <c r="F6" s="12" t="s">
        <v>78</v>
      </c>
      <c r="G6" s="12" t="s">
        <v>79</v>
      </c>
      <c r="H6" s="13" t="s">
        <v>80</v>
      </c>
    </row>
    <row r="7" spans="1:13" ht="30" customHeight="1" x14ac:dyDescent="0.25">
      <c r="A7" s="4"/>
      <c r="B7" s="14"/>
      <c r="C7" s="14"/>
      <c r="D7" s="14"/>
      <c r="E7" s="14"/>
      <c r="F7" s="14"/>
      <c r="G7" s="14"/>
    </row>
    <row r="8" spans="1:13" ht="30" customHeight="1" x14ac:dyDescent="0.25">
      <c r="A8" s="4"/>
      <c r="B8" s="24" t="s">
        <v>9</v>
      </c>
      <c r="C8" s="24"/>
      <c r="D8" s="24"/>
      <c r="E8" s="24"/>
      <c r="F8" s="24"/>
      <c r="G8" s="24"/>
      <c r="H8" s="24"/>
    </row>
    <row r="9" spans="1:13" ht="30" customHeight="1" x14ac:dyDescent="0.25">
      <c r="A9" s="4"/>
      <c r="B9" s="25" t="s">
        <v>10</v>
      </c>
      <c r="C9" s="25"/>
      <c r="D9" s="25"/>
      <c r="E9" s="25"/>
      <c r="F9" s="25"/>
      <c r="G9" s="25"/>
      <c r="H9" s="25"/>
    </row>
    <row r="10" spans="1:13" ht="30" customHeight="1" x14ac:dyDescent="0.25">
      <c r="A10" s="4"/>
      <c r="B10" s="21" t="s">
        <v>11</v>
      </c>
      <c r="C10" s="21"/>
      <c r="D10" s="21"/>
      <c r="E10" s="21"/>
      <c r="F10" s="21"/>
      <c r="G10" s="21"/>
      <c r="H10" s="21"/>
    </row>
    <row r="11" spans="1:13" ht="30" customHeight="1" x14ac:dyDescent="0.25">
      <c r="A11" s="4"/>
      <c r="B11" s="22" t="s">
        <v>12</v>
      </c>
      <c r="C11" s="22"/>
      <c r="D11" s="22"/>
      <c r="E11" s="22"/>
      <c r="F11" s="22"/>
      <c r="G11" s="22"/>
      <c r="H11" s="22"/>
    </row>
    <row r="12" spans="1:13" ht="30" customHeight="1" x14ac:dyDescent="0.25">
      <c r="A12" s="4"/>
      <c r="B12" s="15" t="s">
        <v>13</v>
      </c>
      <c r="C12" s="16" t="s">
        <v>14</v>
      </c>
      <c r="D12" s="17">
        <v>1155000</v>
      </c>
      <c r="E12" s="17">
        <v>346500</v>
      </c>
      <c r="F12" s="17">
        <v>288750</v>
      </c>
      <c r="G12" s="17">
        <v>231000</v>
      </c>
      <c r="H12" s="17">
        <v>288750</v>
      </c>
      <c r="I12" s="2">
        <v>1155000</v>
      </c>
      <c r="J12" s="2">
        <v>346500</v>
      </c>
      <c r="K12" s="2">
        <v>288750</v>
      </c>
      <c r="L12" s="2">
        <v>231000</v>
      </c>
      <c r="M12" s="2">
        <v>288750</v>
      </c>
    </row>
    <row r="13" spans="1:13" ht="30" customHeight="1" x14ac:dyDescent="0.25">
      <c r="A13" s="4"/>
      <c r="B13" s="15" t="s">
        <v>15</v>
      </c>
      <c r="C13" s="16" t="s">
        <v>16</v>
      </c>
      <c r="D13" s="17">
        <v>1155000</v>
      </c>
      <c r="E13" s="17">
        <v>346500</v>
      </c>
      <c r="F13" s="17">
        <v>288750</v>
      </c>
      <c r="G13" s="17">
        <v>231000</v>
      </c>
      <c r="H13" s="17">
        <v>288750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15" t="s">
        <v>17</v>
      </c>
      <c r="C14" s="16" t="s">
        <v>18</v>
      </c>
      <c r="D14" s="17">
        <v>48360</v>
      </c>
      <c r="E14" s="17">
        <v>14508</v>
      </c>
      <c r="F14" s="17">
        <v>12090</v>
      </c>
      <c r="G14" s="17">
        <v>9672</v>
      </c>
      <c r="H14" s="17">
        <v>12090</v>
      </c>
      <c r="I14" s="2">
        <v>48360</v>
      </c>
      <c r="J14" s="2">
        <v>14508</v>
      </c>
      <c r="K14" s="2">
        <v>12090</v>
      </c>
      <c r="L14" s="2">
        <v>9672</v>
      </c>
      <c r="M14" s="2">
        <v>12090</v>
      </c>
    </row>
    <row r="15" spans="1:13" ht="30" customHeight="1" x14ac:dyDescent="0.25">
      <c r="A15" s="4"/>
      <c r="B15" s="15" t="s">
        <v>19</v>
      </c>
      <c r="C15" s="16" t="s">
        <v>20</v>
      </c>
      <c r="D15" s="17">
        <v>2000</v>
      </c>
      <c r="E15" s="17">
        <v>600</v>
      </c>
      <c r="F15" s="17">
        <v>500</v>
      </c>
      <c r="G15" s="17">
        <v>400</v>
      </c>
      <c r="H15" s="17">
        <v>500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30" customHeight="1" x14ac:dyDescent="0.25">
      <c r="A16" s="4"/>
      <c r="B16" s="15" t="s">
        <v>21</v>
      </c>
      <c r="C16" s="16" t="s">
        <v>22</v>
      </c>
      <c r="D16" s="17">
        <v>40360</v>
      </c>
      <c r="E16" s="17">
        <v>12108</v>
      </c>
      <c r="F16" s="17">
        <v>10090</v>
      </c>
      <c r="G16" s="17">
        <v>8072</v>
      </c>
      <c r="H16" s="17">
        <v>10090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30" customHeight="1" x14ac:dyDescent="0.25">
      <c r="A17" s="4"/>
      <c r="B17" s="15" t="s">
        <v>23</v>
      </c>
      <c r="C17" s="16" t="s">
        <v>24</v>
      </c>
      <c r="D17" s="17">
        <v>6000</v>
      </c>
      <c r="E17" s="17">
        <v>1800</v>
      </c>
      <c r="F17" s="17">
        <v>1500</v>
      </c>
      <c r="G17" s="17">
        <v>1200</v>
      </c>
      <c r="H17" s="17">
        <v>1500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ht="30" customHeight="1" x14ac:dyDescent="0.25">
      <c r="A18" s="4"/>
      <c r="B18" s="15" t="s">
        <v>25</v>
      </c>
      <c r="C18" s="16" t="s">
        <v>26</v>
      </c>
      <c r="D18" s="17">
        <v>262976</v>
      </c>
      <c r="E18" s="17">
        <v>78892</v>
      </c>
      <c r="F18" s="17">
        <v>65744</v>
      </c>
      <c r="G18" s="17">
        <v>52596</v>
      </c>
      <c r="H18" s="17">
        <v>65744</v>
      </c>
      <c r="I18" s="2">
        <v>262976</v>
      </c>
      <c r="J18" s="2">
        <v>78892</v>
      </c>
      <c r="K18" s="2">
        <v>65744</v>
      </c>
      <c r="L18" s="2">
        <v>52596</v>
      </c>
      <c r="M18" s="2">
        <v>65744</v>
      </c>
    </row>
    <row r="19" spans="1:13" ht="30" customHeight="1" x14ac:dyDescent="0.25">
      <c r="A19" s="4"/>
      <c r="B19" s="15" t="s">
        <v>27</v>
      </c>
      <c r="C19" s="16" t="s">
        <v>28</v>
      </c>
      <c r="D19" s="17">
        <v>131958</v>
      </c>
      <c r="E19" s="17">
        <v>39587</v>
      </c>
      <c r="F19" s="17">
        <v>32990</v>
      </c>
      <c r="G19" s="17">
        <v>26391</v>
      </c>
      <c r="H19" s="17">
        <v>32990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30" customHeight="1" x14ac:dyDescent="0.25">
      <c r="A20" s="4"/>
      <c r="B20" s="15" t="s">
        <v>29</v>
      </c>
      <c r="C20" s="16" t="s">
        <v>30</v>
      </c>
      <c r="D20" s="17">
        <v>43200</v>
      </c>
      <c r="E20" s="17">
        <v>12960</v>
      </c>
      <c r="F20" s="17">
        <v>10800</v>
      </c>
      <c r="G20" s="17">
        <v>8640</v>
      </c>
      <c r="H20" s="17">
        <v>10800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30" customHeight="1" x14ac:dyDescent="0.25">
      <c r="A21" s="4"/>
      <c r="B21" s="15" t="s">
        <v>31</v>
      </c>
      <c r="C21" s="16" t="s">
        <v>32</v>
      </c>
      <c r="D21" s="17">
        <v>55464</v>
      </c>
      <c r="E21" s="17">
        <v>16639</v>
      </c>
      <c r="F21" s="17">
        <v>13866</v>
      </c>
      <c r="G21" s="17">
        <v>11093</v>
      </c>
      <c r="H21" s="17">
        <v>13866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15" t="s">
        <v>33</v>
      </c>
      <c r="C22" s="16" t="s">
        <v>34</v>
      </c>
      <c r="D22" s="17">
        <v>32354</v>
      </c>
      <c r="E22" s="17">
        <v>9706</v>
      </c>
      <c r="F22" s="17">
        <v>8088</v>
      </c>
      <c r="G22" s="17">
        <v>6472</v>
      </c>
      <c r="H22" s="17">
        <v>8088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15" t="s">
        <v>35</v>
      </c>
      <c r="C23" s="16" t="s">
        <v>36</v>
      </c>
      <c r="D23" s="17">
        <v>134432</v>
      </c>
      <c r="E23" s="17">
        <v>51803</v>
      </c>
      <c r="F23" s="17">
        <v>29511</v>
      </c>
      <c r="G23" s="17">
        <v>23607</v>
      </c>
      <c r="H23" s="17">
        <v>29511</v>
      </c>
      <c r="I23" s="2">
        <v>134432</v>
      </c>
      <c r="J23" s="2">
        <v>51803</v>
      </c>
      <c r="K23" s="2">
        <v>29511</v>
      </c>
      <c r="L23" s="2">
        <v>23607</v>
      </c>
      <c r="M23" s="2">
        <v>29511</v>
      </c>
    </row>
    <row r="24" spans="1:13" ht="30" customHeight="1" x14ac:dyDescent="0.25">
      <c r="A24" s="4"/>
      <c r="B24" s="15" t="s">
        <v>37</v>
      </c>
      <c r="C24" s="16" t="s">
        <v>38</v>
      </c>
      <c r="D24" s="17">
        <v>27000</v>
      </c>
      <c r="E24" s="17">
        <v>8100</v>
      </c>
      <c r="F24" s="17">
        <v>6750</v>
      </c>
      <c r="G24" s="17">
        <v>5400</v>
      </c>
      <c r="H24" s="17">
        <v>6750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ht="30" customHeight="1" x14ac:dyDescent="0.25">
      <c r="A25" s="4"/>
      <c r="B25" s="15" t="s">
        <v>39</v>
      </c>
      <c r="C25" s="16" t="s">
        <v>40</v>
      </c>
      <c r="D25" s="17">
        <v>2520</v>
      </c>
      <c r="E25" s="17">
        <v>756</v>
      </c>
      <c r="F25" s="17">
        <v>630</v>
      </c>
      <c r="G25" s="17">
        <v>504</v>
      </c>
      <c r="H25" s="17">
        <v>630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15" t="s">
        <v>41</v>
      </c>
      <c r="C26" s="16" t="s">
        <v>42</v>
      </c>
      <c r="D26" s="17">
        <v>1000</v>
      </c>
      <c r="E26" s="17">
        <v>300</v>
      </c>
      <c r="F26" s="17">
        <v>250</v>
      </c>
      <c r="G26" s="17">
        <v>200</v>
      </c>
      <c r="H26" s="17">
        <v>250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15" t="s">
        <v>43</v>
      </c>
      <c r="C27" s="16" t="s">
        <v>44</v>
      </c>
      <c r="D27" s="17">
        <v>17282</v>
      </c>
      <c r="E27" s="17">
        <v>15516</v>
      </c>
      <c r="F27" s="17">
        <v>631</v>
      </c>
      <c r="G27" s="17">
        <v>504</v>
      </c>
      <c r="H27" s="17">
        <v>631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15" t="s">
        <v>45</v>
      </c>
      <c r="C28" s="16" t="s">
        <v>46</v>
      </c>
      <c r="D28" s="17">
        <v>55000</v>
      </c>
      <c r="E28" s="17">
        <v>16500</v>
      </c>
      <c r="F28" s="17">
        <v>13750</v>
      </c>
      <c r="G28" s="17">
        <v>11000</v>
      </c>
      <c r="H28" s="17">
        <v>13750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15" t="s">
        <v>47</v>
      </c>
      <c r="C29" s="16" t="s">
        <v>48</v>
      </c>
      <c r="D29" s="17">
        <v>24630</v>
      </c>
      <c r="E29" s="17">
        <v>8531</v>
      </c>
      <c r="F29" s="17">
        <v>5750</v>
      </c>
      <c r="G29" s="17">
        <v>4599</v>
      </c>
      <c r="H29" s="17">
        <v>5750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15" t="s">
        <v>49</v>
      </c>
      <c r="C30" s="16" t="s">
        <v>50</v>
      </c>
      <c r="D30" s="17">
        <v>3000</v>
      </c>
      <c r="E30" s="17">
        <v>900</v>
      </c>
      <c r="F30" s="17">
        <v>750</v>
      </c>
      <c r="G30" s="17">
        <v>600</v>
      </c>
      <c r="H30" s="17">
        <v>750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15" t="s">
        <v>51</v>
      </c>
      <c r="C31" s="16" t="s">
        <v>52</v>
      </c>
      <c r="D31" s="17">
        <v>3000</v>
      </c>
      <c r="E31" s="17">
        <v>900</v>
      </c>
      <c r="F31" s="17">
        <v>750</v>
      </c>
      <c r="G31" s="17">
        <v>600</v>
      </c>
      <c r="H31" s="17">
        <v>750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ht="30" customHeight="1" x14ac:dyDescent="0.25">
      <c r="A32" s="4"/>
      <c r="B32" s="15" t="s">
        <v>53</v>
      </c>
      <c r="C32" s="16" t="s">
        <v>54</v>
      </c>
      <c r="D32" s="17">
        <v>1000</v>
      </c>
      <c r="E32" s="17">
        <v>300</v>
      </c>
      <c r="F32" s="17">
        <v>250</v>
      </c>
      <c r="G32" s="17">
        <v>200</v>
      </c>
      <c r="H32" s="17">
        <v>250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30" customHeight="1" x14ac:dyDescent="0.25">
      <c r="A33" s="4"/>
      <c r="B33" s="15" t="s">
        <v>55</v>
      </c>
      <c r="C33" s="16" t="s">
        <v>56</v>
      </c>
      <c r="D33" s="17">
        <v>3200</v>
      </c>
      <c r="E33" s="17">
        <v>960</v>
      </c>
      <c r="F33" s="17">
        <v>800</v>
      </c>
      <c r="G33" s="17">
        <v>640</v>
      </c>
      <c r="H33" s="17">
        <v>800</v>
      </c>
      <c r="I33" s="2">
        <v>3200</v>
      </c>
      <c r="J33" s="2">
        <v>960</v>
      </c>
      <c r="K33" s="2">
        <v>800</v>
      </c>
      <c r="L33" s="2">
        <v>640</v>
      </c>
      <c r="M33" s="2">
        <v>800</v>
      </c>
    </row>
    <row r="34" spans="1:13" ht="30" customHeight="1" x14ac:dyDescent="0.25">
      <c r="A34" s="4"/>
      <c r="B34" s="15" t="s">
        <v>57</v>
      </c>
      <c r="C34" s="16" t="s">
        <v>58</v>
      </c>
      <c r="D34" s="17">
        <v>200</v>
      </c>
      <c r="E34" s="17">
        <v>60</v>
      </c>
      <c r="F34" s="17">
        <v>50</v>
      </c>
      <c r="G34" s="17">
        <v>40</v>
      </c>
      <c r="H34" s="17">
        <v>50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1:13" ht="30" customHeight="1" x14ac:dyDescent="0.25">
      <c r="A35" s="4"/>
      <c r="B35" s="15" t="s">
        <v>59</v>
      </c>
      <c r="C35" s="16" t="s">
        <v>60</v>
      </c>
      <c r="D35" s="17">
        <v>3000</v>
      </c>
      <c r="E35" s="17">
        <v>900</v>
      </c>
      <c r="F35" s="17">
        <v>750</v>
      </c>
      <c r="G35" s="17">
        <v>600</v>
      </c>
      <c r="H35" s="17">
        <v>750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ht="30" customHeight="1" x14ac:dyDescent="0.25">
      <c r="A36" s="4"/>
      <c r="B36" s="15" t="s">
        <v>61</v>
      </c>
      <c r="C36" s="16" t="s">
        <v>62</v>
      </c>
      <c r="D36" s="17">
        <v>9400</v>
      </c>
      <c r="E36" s="17">
        <v>2820</v>
      </c>
      <c r="F36" s="17">
        <v>2350</v>
      </c>
      <c r="G36" s="17">
        <v>1880</v>
      </c>
      <c r="H36" s="17">
        <v>2350</v>
      </c>
      <c r="I36" s="2">
        <v>9400</v>
      </c>
      <c r="J36" s="2">
        <v>2820</v>
      </c>
      <c r="K36" s="2">
        <v>2350</v>
      </c>
      <c r="L36" s="2">
        <v>1880</v>
      </c>
      <c r="M36" s="2">
        <v>2350</v>
      </c>
    </row>
    <row r="37" spans="1:13" ht="30" customHeight="1" x14ac:dyDescent="0.25">
      <c r="A37" s="4"/>
      <c r="B37" s="23" t="s">
        <v>63</v>
      </c>
      <c r="C37" s="23"/>
      <c r="D37" s="17">
        <f>SUM(I12:I36)</f>
        <v>1613368</v>
      </c>
      <c r="E37" s="17">
        <f>SUM(J12:J36)</f>
        <v>495483</v>
      </c>
      <c r="F37" s="17">
        <f>SUM(K12:K36)</f>
        <v>399245</v>
      </c>
      <c r="G37" s="17">
        <f>SUM(L12:L36)</f>
        <v>319395</v>
      </c>
      <c r="H37" s="17">
        <f>SUM(M12:M36)</f>
        <v>399245</v>
      </c>
    </row>
    <row r="38" spans="1:13" ht="30" customHeight="1" x14ac:dyDescent="0.25">
      <c r="A38" s="4"/>
      <c r="B38" s="18"/>
      <c r="C38" s="19"/>
      <c r="D38" s="20"/>
      <c r="E38" s="20"/>
      <c r="F38" s="20"/>
      <c r="G38" s="20"/>
    </row>
    <row r="39" spans="1:13" ht="30" customHeight="1" x14ac:dyDescent="0.25">
      <c r="A39" s="4"/>
      <c r="B39" s="23" t="s">
        <v>64</v>
      </c>
      <c r="C39" s="23"/>
      <c r="D39" s="17">
        <f>SUM(D37)</f>
        <v>1613368</v>
      </c>
      <c r="E39" s="17">
        <f>SUM(E37)</f>
        <v>495483</v>
      </c>
      <c r="F39" s="17">
        <f>SUM(F37)</f>
        <v>399245</v>
      </c>
      <c r="G39" s="17">
        <f>SUM(G37)</f>
        <v>319395</v>
      </c>
      <c r="H39" s="17">
        <f>SUM(H37)</f>
        <v>399245</v>
      </c>
    </row>
    <row r="40" spans="1:13" ht="30" customHeight="1" x14ac:dyDescent="0.25">
      <c r="A40" s="4"/>
      <c r="B40" s="18"/>
      <c r="C40" s="19"/>
      <c r="D40" s="20"/>
      <c r="E40" s="20"/>
      <c r="F40" s="20"/>
      <c r="G40" s="20"/>
    </row>
    <row r="41" spans="1:13" ht="30" customHeight="1" x14ac:dyDescent="0.25">
      <c r="A41" s="4"/>
      <c r="B41" s="23" t="s">
        <v>65</v>
      </c>
      <c r="C41" s="23"/>
      <c r="D41" s="17">
        <f>SUM(D39)</f>
        <v>1613368</v>
      </c>
      <c r="E41" s="17">
        <f>SUM(E39)</f>
        <v>495483</v>
      </c>
      <c r="F41" s="17">
        <f>SUM(F39)</f>
        <v>399245</v>
      </c>
      <c r="G41" s="17">
        <f>SUM(G39)</f>
        <v>319395</v>
      </c>
      <c r="H41" s="17">
        <f>SUM(H39)</f>
        <v>399245</v>
      </c>
    </row>
    <row r="42" spans="1:13" ht="30" customHeight="1" x14ac:dyDescent="0.25">
      <c r="A42" s="4"/>
      <c r="B42" s="18"/>
      <c r="C42" s="19"/>
      <c r="D42" s="20"/>
      <c r="E42" s="20"/>
      <c r="F42" s="20"/>
      <c r="G42" s="20"/>
    </row>
    <row r="43" spans="1:13" ht="30" customHeight="1" x14ac:dyDescent="0.25">
      <c r="A43" s="4"/>
      <c r="B43" s="23" t="s">
        <v>66</v>
      </c>
      <c r="C43" s="23"/>
      <c r="D43" s="17">
        <f>SUM(D41)</f>
        <v>1613368</v>
      </c>
      <c r="E43" s="17">
        <f>SUM(E41)</f>
        <v>495483</v>
      </c>
      <c r="F43" s="17">
        <f>SUM(F41)</f>
        <v>399245</v>
      </c>
      <c r="G43" s="17">
        <f>SUM(G41)</f>
        <v>319395</v>
      </c>
      <c r="H43" s="17">
        <f>SUM(H41)</f>
        <v>399245</v>
      </c>
    </row>
    <row r="44" spans="1:13" ht="30" customHeight="1" x14ac:dyDescent="0.25">
      <c r="A44" s="4"/>
      <c r="B44" s="18"/>
      <c r="C44" s="19"/>
      <c r="D44" s="20"/>
      <c r="E44" s="20"/>
      <c r="F44" s="20"/>
      <c r="G44" s="20"/>
    </row>
    <row r="45" spans="1:13" ht="30" customHeight="1" x14ac:dyDescent="0.25">
      <c r="A45" s="4"/>
      <c r="B45" s="18"/>
      <c r="C45" s="19"/>
      <c r="D45" s="20"/>
      <c r="E45" s="20"/>
      <c r="F45" s="20"/>
      <c r="G45" s="20"/>
    </row>
    <row r="46" spans="1:13" ht="30" customHeight="1" x14ac:dyDescent="0.25">
      <c r="A46" s="4"/>
      <c r="B46" s="24" t="s">
        <v>67</v>
      </c>
      <c r="C46" s="24"/>
      <c r="D46" s="24"/>
      <c r="E46" s="24"/>
      <c r="F46" s="24"/>
      <c r="G46" s="24"/>
      <c r="H46" s="24"/>
    </row>
    <row r="47" spans="1:13" ht="30" customHeight="1" x14ac:dyDescent="0.25">
      <c r="A47" s="4"/>
      <c r="B47" s="25" t="s">
        <v>10</v>
      </c>
      <c r="C47" s="25"/>
      <c r="D47" s="25"/>
      <c r="E47" s="25"/>
      <c r="F47" s="25"/>
      <c r="G47" s="25"/>
      <c r="H47" s="25"/>
    </row>
    <row r="48" spans="1:13" ht="30" customHeight="1" x14ac:dyDescent="0.25">
      <c r="A48" s="4"/>
      <c r="B48" s="21" t="s">
        <v>68</v>
      </c>
      <c r="C48" s="21"/>
      <c r="D48" s="21"/>
      <c r="E48" s="21"/>
      <c r="F48" s="21"/>
      <c r="G48" s="21"/>
      <c r="H48" s="21"/>
    </row>
    <row r="49" spans="1:13" ht="30" customHeight="1" x14ac:dyDescent="0.25">
      <c r="A49" s="4"/>
      <c r="B49" s="22" t="s">
        <v>69</v>
      </c>
      <c r="C49" s="22"/>
      <c r="D49" s="22"/>
      <c r="E49" s="22"/>
      <c r="F49" s="22"/>
      <c r="G49" s="22"/>
      <c r="H49" s="22"/>
    </row>
    <row r="50" spans="1:13" ht="30" customHeight="1" x14ac:dyDescent="0.25">
      <c r="A50" s="4"/>
      <c r="B50" s="15" t="s">
        <v>70</v>
      </c>
      <c r="C50" s="16" t="s">
        <v>71</v>
      </c>
      <c r="D50" s="17">
        <v>1000</v>
      </c>
      <c r="E50" s="17">
        <v>1000</v>
      </c>
      <c r="F50" s="17">
        <v>0</v>
      </c>
      <c r="G50" s="17">
        <v>0</v>
      </c>
      <c r="H50" s="17">
        <v>0</v>
      </c>
      <c r="I50" s="2">
        <v>1000</v>
      </c>
      <c r="J50" s="2">
        <v>1000</v>
      </c>
      <c r="K50" s="2">
        <v>0</v>
      </c>
      <c r="L50" s="2">
        <v>0</v>
      </c>
      <c r="M50" s="2">
        <v>0</v>
      </c>
    </row>
    <row r="51" spans="1:13" ht="30" customHeight="1" x14ac:dyDescent="0.25">
      <c r="A51" s="4"/>
      <c r="B51" s="23" t="s">
        <v>72</v>
      </c>
      <c r="C51" s="23"/>
      <c r="D51" s="17">
        <f>SUM(I50)</f>
        <v>1000</v>
      </c>
      <c r="E51" s="17">
        <f>SUM(J50)</f>
        <v>1000</v>
      </c>
      <c r="F51" s="17">
        <f>SUM(K50)</f>
        <v>0</v>
      </c>
      <c r="G51" s="17">
        <f>SUM(L50)</f>
        <v>0</v>
      </c>
      <c r="H51" s="17">
        <f>SUM(M50)</f>
        <v>0</v>
      </c>
    </row>
    <row r="52" spans="1:13" ht="30" customHeight="1" x14ac:dyDescent="0.25">
      <c r="A52" s="4"/>
      <c r="B52" s="18"/>
      <c r="C52" s="19"/>
      <c r="D52" s="20"/>
      <c r="E52" s="20"/>
      <c r="F52" s="20"/>
      <c r="G52" s="20"/>
    </row>
    <row r="53" spans="1:13" ht="30" customHeight="1" x14ac:dyDescent="0.25">
      <c r="A53" s="4"/>
      <c r="B53" s="23" t="s">
        <v>73</v>
      </c>
      <c r="C53" s="23"/>
      <c r="D53" s="17">
        <f>SUM(D51)</f>
        <v>1000</v>
      </c>
      <c r="E53" s="17">
        <f>SUM(E51)</f>
        <v>1000</v>
      </c>
      <c r="F53" s="17">
        <f>SUM(F51)</f>
        <v>0</v>
      </c>
      <c r="G53" s="17">
        <f>SUM(G51)</f>
        <v>0</v>
      </c>
      <c r="H53" s="17">
        <f>SUM(H51)</f>
        <v>0</v>
      </c>
    </row>
    <row r="54" spans="1:13" ht="30" customHeight="1" x14ac:dyDescent="0.25">
      <c r="A54" s="4"/>
      <c r="B54" s="18"/>
      <c r="C54" s="19"/>
      <c r="D54" s="20"/>
      <c r="E54" s="20"/>
      <c r="F54" s="20"/>
      <c r="G54" s="20"/>
    </row>
    <row r="55" spans="1:13" ht="30" customHeight="1" x14ac:dyDescent="0.25">
      <c r="A55" s="4"/>
      <c r="B55" s="23" t="s">
        <v>65</v>
      </c>
      <c r="C55" s="23"/>
      <c r="D55" s="17">
        <f>SUM(D53)</f>
        <v>1000</v>
      </c>
      <c r="E55" s="17">
        <f>SUM(E53)</f>
        <v>1000</v>
      </c>
      <c r="F55" s="17">
        <f>SUM(F53)</f>
        <v>0</v>
      </c>
      <c r="G55" s="17">
        <f>SUM(G53)</f>
        <v>0</v>
      </c>
      <c r="H55" s="17">
        <f>SUM(H53)</f>
        <v>0</v>
      </c>
    </row>
    <row r="56" spans="1:13" ht="30" customHeight="1" x14ac:dyDescent="0.25">
      <c r="A56" s="4"/>
      <c r="B56" s="18"/>
      <c r="C56" s="19"/>
      <c r="D56" s="20"/>
      <c r="E56" s="20"/>
      <c r="F56" s="20"/>
      <c r="G56" s="20"/>
    </row>
    <row r="57" spans="1:13" ht="30" customHeight="1" x14ac:dyDescent="0.25">
      <c r="A57" s="4"/>
      <c r="B57" s="23" t="s">
        <v>74</v>
      </c>
      <c r="C57" s="23"/>
      <c r="D57" s="17">
        <f>SUM(D55)</f>
        <v>1000</v>
      </c>
      <c r="E57" s="17">
        <f>SUM(E55)</f>
        <v>1000</v>
      </c>
      <c r="F57" s="17">
        <f>SUM(F55)</f>
        <v>0</v>
      </c>
      <c r="G57" s="17">
        <f>SUM(G55)</f>
        <v>0</v>
      </c>
      <c r="H57" s="17">
        <f>SUM(H55)</f>
        <v>0</v>
      </c>
    </row>
    <row r="58" spans="1:13" ht="30" customHeight="1" x14ac:dyDescent="0.25">
      <c r="A58" s="4"/>
      <c r="B58" s="18"/>
      <c r="C58" s="19"/>
      <c r="D58" s="20"/>
      <c r="E58" s="20"/>
      <c r="F58" s="20"/>
      <c r="G58" s="20"/>
    </row>
    <row r="59" spans="1:13" ht="30" customHeight="1" x14ac:dyDescent="0.25">
      <c r="A59" s="4"/>
      <c r="B59" s="18"/>
      <c r="C59" s="19"/>
      <c r="D59" s="20"/>
      <c r="E59" s="20"/>
      <c r="F59" s="20"/>
      <c r="G59" s="20"/>
    </row>
    <row r="60" spans="1:13" ht="30" customHeight="1" x14ac:dyDescent="0.25">
      <c r="A60" s="4"/>
      <c r="B60" s="18"/>
      <c r="C60" s="19"/>
      <c r="D60" s="20"/>
      <c r="E60" s="20"/>
      <c r="F60" s="20"/>
      <c r="G60" s="20"/>
    </row>
    <row r="61" spans="1:13" ht="30" customHeight="1" x14ac:dyDescent="0.25">
      <c r="A61" s="4"/>
      <c r="B61" s="14"/>
      <c r="C61" s="19" t="s">
        <v>75</v>
      </c>
      <c r="D61" s="17">
        <f>SUM(D43,D57)</f>
        <v>1614368</v>
      </c>
      <c r="E61" s="17">
        <f>SUM(E43,E57)</f>
        <v>496483</v>
      </c>
      <c r="F61" s="17">
        <f>SUM(F43,F57)</f>
        <v>399245</v>
      </c>
      <c r="G61" s="17">
        <f>SUM(G43,G57)</f>
        <v>319395</v>
      </c>
      <c r="H61" s="17">
        <f>SUM(H43,H57)</f>
        <v>399245</v>
      </c>
    </row>
  </sheetData>
  <mergeCells count="19">
    <mergeCell ref="B11:H11"/>
    <mergeCell ref="F1:H1"/>
    <mergeCell ref="B2:H2"/>
    <mergeCell ref="B3:H3"/>
    <mergeCell ref="B8:H8"/>
    <mergeCell ref="B9:H9"/>
    <mergeCell ref="B10:H10"/>
    <mergeCell ref="B57:C57"/>
    <mergeCell ref="B37:C37"/>
    <mergeCell ref="B39:C39"/>
    <mergeCell ref="B41:C41"/>
    <mergeCell ref="B43:C43"/>
    <mergeCell ref="B46:H46"/>
    <mergeCell ref="B47:H47"/>
    <mergeCell ref="B48:H48"/>
    <mergeCell ref="B49:H49"/>
    <mergeCell ref="B51:C51"/>
    <mergeCell ref="B53:C53"/>
    <mergeCell ref="B55:C55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2024-01-30T08:57:28Z</dcterms:modified>
</cp:coreProperties>
</file>